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755" firstSheet="1" activeTab="1"/>
  </bookViews>
  <sheets>
    <sheet name="2200206010" sheetId="9" state="hidden" r:id="rId1"/>
    <sheet name="Proyecto Gasto No Permanente" sheetId="15" r:id="rId2"/>
  </sheets>
  <calcPr calcId="145621"/>
</workbook>
</file>

<file path=xl/calcChain.xml><?xml version="1.0" encoding="utf-8"?>
<calcChain xmlns="http://schemas.openxmlformats.org/spreadsheetml/2006/main">
  <c r="G15" i="15" l="1"/>
  <c r="G16" i="15"/>
  <c r="E18" i="15"/>
  <c r="G18" i="15" l="1"/>
  <c r="C19" i="15"/>
  <c r="E19" i="15"/>
  <c r="D19" i="15"/>
  <c r="F19" i="15" l="1"/>
  <c r="D10" i="15" s="1"/>
  <c r="D24" i="9" l="1"/>
  <c r="F24" i="9" s="1"/>
  <c r="D23" i="9"/>
  <c r="F23" i="9"/>
  <c r="D11" i="9"/>
  <c r="G27" i="9"/>
  <c r="E27" i="9"/>
  <c r="C27" i="9"/>
  <c r="F26" i="9"/>
  <c r="D22" i="9"/>
  <c r="F22" i="9" s="1"/>
  <c r="D21" i="9"/>
  <c r="F21" i="9" s="1"/>
  <c r="D20" i="9"/>
  <c r="F20" i="9" s="1"/>
  <c r="D19" i="9"/>
  <c r="D14" i="9"/>
  <c r="D27" i="9" l="1"/>
  <c r="E28" i="9" s="1"/>
  <c r="F19" i="9"/>
  <c r="F27" i="9" s="1"/>
</calcChain>
</file>

<file path=xl/sharedStrings.xml><?xml version="1.0" encoding="utf-8"?>
<sst xmlns="http://schemas.openxmlformats.org/spreadsheetml/2006/main" count="137" uniqueCount="74">
  <si>
    <t>ESCUELA POLITÉCNICA DEL EJÉRCITO</t>
  </si>
  <si>
    <t>VICERRECTORADO DE INVESTIGACIÓN Y VINCULACIÓN CON LA COLECTIVIDAD</t>
  </si>
  <si>
    <t>INICIO:</t>
  </si>
  <si>
    <t>FINAL:</t>
  </si>
  <si>
    <t>BENEFICIARIO PROYECTO</t>
  </si>
  <si>
    <t>NOMBRE DEL PRODUCTO FINAL</t>
  </si>
  <si>
    <t>VALOR ASIGNADO</t>
  </si>
  <si>
    <t>APORTE DEL PATROCINADOR</t>
  </si>
  <si>
    <t>VALOR UTILIZADO</t>
  </si>
  <si>
    <t>ASIGNACIÓN PRESUPUESTARIA</t>
  </si>
  <si>
    <t>EJECUCIÓN PRESUPUESTARIA</t>
  </si>
  <si>
    <t>DESTINO DE LOS BIENES Y EXISTENCIAS</t>
  </si>
  <si>
    <t>A</t>
  </si>
  <si>
    <t>B</t>
  </si>
  <si>
    <t>C</t>
  </si>
  <si>
    <t>D</t>
  </si>
  <si>
    <t>E</t>
  </si>
  <si>
    <t># PARTIDA ASIGNADA</t>
  </si>
  <si>
    <t>DESCRIPCIÓN</t>
  </si>
  <si>
    <t>VALOR</t>
  </si>
  <si>
    <t>BIENES</t>
  </si>
  <si>
    <t>SALDO</t>
  </si>
  <si>
    <t>CÓDIGO DEL ACTIVO FIJO (Asignado por Bienes)</t>
  </si>
  <si>
    <t>DESTINO</t>
  </si>
  <si>
    <t>UBICACIÓN FÍSICA</t>
  </si>
  <si>
    <t>NOMBRE DEL RESPONSABLE</t>
  </si>
  <si>
    <t>CONDICIÓN DE ENTREGA DE LOS BIENES</t>
  </si>
  <si>
    <t>OBSERVACIONES</t>
  </si>
  <si>
    <t>SUBTOTAL</t>
  </si>
  <si>
    <t>TOTAL</t>
  </si>
  <si>
    <t>FIRMAS DE RESPONSABILIDAD</t>
  </si>
  <si>
    <t>GERENTE DEL PROYECTO</t>
  </si>
  <si>
    <t>CONTADOR DEL PROYECTO</t>
  </si>
  <si>
    <t>DETALLE</t>
  </si>
  <si>
    <t>Partida Presupuestaria Asignada</t>
  </si>
  <si>
    <t>Descripción</t>
  </si>
  <si>
    <t>Valor</t>
  </si>
  <si>
    <t>Costo de Ejecución</t>
  </si>
  <si>
    <t>Bienes</t>
  </si>
  <si>
    <t>D + E</t>
  </si>
  <si>
    <t>C - D - E</t>
  </si>
  <si>
    <t>SERVICIO</t>
  </si>
  <si>
    <t>TOTAL EFECTUADO</t>
  </si>
  <si>
    <t>SALDO NO EJECUTADO</t>
  </si>
  <si>
    <t xml:space="preserve"> </t>
  </si>
  <si>
    <t xml:space="preserve">Pasajes al Exterior </t>
  </si>
  <si>
    <t>Servicio de Capacitación</t>
  </si>
  <si>
    <t xml:space="preserve">C.C. </t>
  </si>
  <si>
    <t>Materiales de oficina</t>
  </si>
  <si>
    <t>Repuestos y accesorios</t>
  </si>
  <si>
    <t>MATERIALES PARA LABORATORIO Y USO MÉDICO</t>
  </si>
  <si>
    <t>ING. PATRICIA DEFAZ</t>
  </si>
  <si>
    <t>C.C.: 0501580625</t>
  </si>
  <si>
    <t>ASISTENTE CONTABLE</t>
  </si>
  <si>
    <t>DOCENTE - INVESTIGADOR</t>
  </si>
  <si>
    <t>Sangolqui, 3 de junio de 2015</t>
  </si>
  <si>
    <t>Materiales de aseo</t>
  </si>
  <si>
    <t>LIQUIDACIÓN ECONÓMICA DEL PROYECTO "  EFECTO DEL ESTRADIOL EN LA PRODUCCION DE VITELOGENINA Y SU IMPACTO EN LA CALIDAD  DEL"</t>
  </si>
  <si>
    <t>OBSERVACIÓN</t>
  </si>
  <si>
    <t># PARTIDA PRESUPUESTARIA ASIGNADA</t>
  </si>
  <si>
    <t xml:space="preserve">BENEFICIARIO PROYECTO </t>
  </si>
  <si>
    <t>Sangolqui, a</t>
  </si>
  <si>
    <t xml:space="preserve">Nombres y apellidos </t>
  </si>
  <si>
    <t xml:space="preserve">DIRECTOR DE PROYECTO </t>
  </si>
  <si>
    <t>FECHA INICIO REAL:</t>
  </si>
  <si>
    <t>FECHA FIN REAL:</t>
  </si>
  <si>
    <t xml:space="preserve">UNIDAD DE GESTIÓN DE  VINCULACIÓN CON SOCIEDAD </t>
  </si>
  <si>
    <t>NOMBRE DEL PROYECTO:</t>
  </si>
  <si>
    <t>Viaticos y Subsistencias en el Interior</t>
  </si>
  <si>
    <t>Insumos Bienes Materiales y Suministros para Investigacion</t>
  </si>
  <si>
    <t>N/A</t>
  </si>
  <si>
    <t>RESPONSABLE DE PRESUPUESTO UGVS</t>
  </si>
  <si>
    <t xml:space="preserve">DIRECTORA DE UNIDAD DE  GESTIÓN DE VINCULACIÓN CON LA SOCIEDAD </t>
  </si>
  <si>
    <t>MATRIZ DE LIQUIDACIÓN ECONÓMICA DE PROYECTO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</si>
</sst>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-C0A]d\ &quot;de&quot;\ mmmm\ &quot;de&quot;\ yyyy;@"/>
    <numFmt numFmtId="165" formatCode="[$$-300A]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i/>
      <sz val="9"/>
      <color theme="1"/>
      <name val="Arial Narrow"/>
      <family val="2"/>
    </font>
    <font>
      <i/>
      <sz val="9"/>
      <name val="Arial Narrow"/>
      <family val="2"/>
    </font>
    <font>
      <i/>
      <sz val="9"/>
      <color theme="0" tint="-0.249977111117893"/>
      <name val="Arial Narrow"/>
      <family val="2"/>
    </font>
    <font>
      <i/>
      <sz val="9"/>
      <color theme="0" tint="-0.14999847407452621"/>
      <name val="Arial Narrow"/>
      <family val="2"/>
    </font>
    <font>
      <b/>
      <i/>
      <sz val="8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/>
    <xf numFmtId="0" fontId="5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3" fontId="5" fillId="0" borderId="1" xfId="1" applyFont="1" applyBorder="1"/>
    <xf numFmtId="43" fontId="4" fillId="0" borderId="0" xfId="1" applyFont="1"/>
    <xf numFmtId="43" fontId="5" fillId="0" borderId="0" xfId="0" applyNumberFormat="1" applyFont="1"/>
    <xf numFmtId="0" fontId="8" fillId="0" borderId="0" xfId="0" applyFont="1"/>
    <xf numFmtId="43" fontId="8" fillId="0" borderId="0" xfId="0" applyNumberFormat="1" applyFont="1"/>
    <xf numFmtId="0" fontId="8" fillId="0" borderId="2" xfId="0" applyFont="1" applyBorder="1"/>
    <xf numFmtId="0" fontId="8" fillId="0" borderId="0" xfId="0" applyFont="1" applyFill="1" applyBorder="1"/>
    <xf numFmtId="0" fontId="5" fillId="0" borderId="2" xfId="0" applyFont="1" applyBorder="1"/>
    <xf numFmtId="0" fontId="5" fillId="0" borderId="0" xfId="0" applyFont="1" applyBorder="1"/>
    <xf numFmtId="0" fontId="9" fillId="0" borderId="0" xfId="0" applyFont="1" applyBorder="1"/>
    <xf numFmtId="0" fontId="9" fillId="0" borderId="0" xfId="0" applyFont="1"/>
    <xf numFmtId="0" fontId="8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4" fontId="5" fillId="0" borderId="3" xfId="2" applyFont="1" applyFill="1" applyBorder="1" applyAlignment="1">
      <alignment vertical="center"/>
    </xf>
    <xf numFmtId="44" fontId="5" fillId="0" borderId="4" xfId="2" applyFont="1" applyFill="1" applyBorder="1" applyAlignment="1">
      <alignment vertical="center"/>
    </xf>
    <xf numFmtId="44" fontId="5" fillId="0" borderId="5" xfId="2" applyFont="1" applyFill="1" applyBorder="1" applyAlignment="1">
      <alignment vertical="center"/>
    </xf>
    <xf numFmtId="44" fontId="5" fillId="0" borderId="3" xfId="2" applyFont="1" applyBorder="1" applyAlignment="1">
      <alignment vertical="center"/>
    </xf>
    <xf numFmtId="44" fontId="5" fillId="0" borderId="4" xfId="2" applyFont="1" applyBorder="1" applyAlignment="1">
      <alignment vertical="center"/>
    </xf>
    <xf numFmtId="44" fontId="5" fillId="0" borderId="5" xfId="2" applyFont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43" fontId="0" fillId="0" borderId="0" xfId="1" applyFont="1" applyFill="1"/>
    <xf numFmtId="0" fontId="9" fillId="0" borderId="1" xfId="0" applyFont="1" applyFill="1" applyBorder="1"/>
    <xf numFmtId="0" fontId="9" fillId="0" borderId="0" xfId="0" applyFont="1" applyFill="1"/>
    <xf numFmtId="0" fontId="9" fillId="0" borderId="1" xfId="0" applyFont="1" applyBorder="1" applyAlignment="1">
      <alignment horizontal="right" vertical="center" wrapText="1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Fill="1" applyBorder="1" applyAlignment="1">
      <alignment horizontal="left" vertical="center" wrapText="1"/>
    </xf>
    <xf numFmtId="43" fontId="9" fillId="0" borderId="1" xfId="1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5" fillId="0" borderId="1" xfId="0" applyFont="1" applyBorder="1"/>
    <xf numFmtId="43" fontId="9" fillId="0" borderId="0" xfId="1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/>
    <xf numFmtId="165" fontId="14" fillId="0" borderId="11" xfId="0" applyNumberFormat="1" applyFont="1" applyBorder="1" applyAlignment="1">
      <alignment horizontal="center" vertical="center"/>
    </xf>
    <xf numFmtId="165" fontId="15" fillId="0" borderId="10" xfId="2" applyNumberFormat="1" applyFont="1" applyFill="1" applyBorder="1" applyAlignment="1">
      <alignment vertical="center"/>
    </xf>
    <xf numFmtId="165" fontId="15" fillId="0" borderId="11" xfId="2" applyNumberFormat="1" applyFont="1" applyFill="1" applyBorder="1" applyAlignment="1">
      <alignment vertical="center"/>
    </xf>
    <xf numFmtId="165" fontId="15" fillId="0" borderId="10" xfId="2" applyNumberFormat="1" applyFont="1" applyBorder="1" applyAlignment="1">
      <alignment horizontal="center" vertical="center"/>
    </xf>
    <xf numFmtId="165" fontId="15" fillId="0" borderId="10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44" fontId="15" fillId="0" borderId="12" xfId="2" applyFont="1" applyBorder="1" applyAlignment="1">
      <alignment vertical="center"/>
    </xf>
    <xf numFmtId="44" fontId="15" fillId="0" borderId="13" xfId="2" applyFont="1" applyBorder="1" applyAlignment="1">
      <alignment vertical="center"/>
    </xf>
    <xf numFmtId="0" fontId="14" fillId="0" borderId="0" xfId="0" applyFont="1"/>
    <xf numFmtId="0" fontId="12" fillId="0" borderId="0" xfId="0" applyFont="1"/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2" fillId="7" borderId="1" xfId="0" applyFont="1" applyFill="1" applyBorder="1"/>
    <xf numFmtId="43" fontId="15" fillId="7" borderId="1" xfId="1" applyFont="1" applyFill="1" applyBorder="1"/>
    <xf numFmtId="43" fontId="12" fillId="7" borderId="1" xfId="1" applyFont="1" applyFill="1" applyBorder="1" applyAlignment="1">
      <alignment horizontal="center" vertical="center" wrapText="1"/>
    </xf>
    <xf numFmtId="43" fontId="12" fillId="7" borderId="1" xfId="1" applyFont="1" applyFill="1" applyBorder="1" applyAlignment="1">
      <alignment horizontal="left" vertical="center" wrapText="1"/>
    </xf>
    <xf numFmtId="43" fontId="14" fillId="0" borderId="0" xfId="1" applyFont="1"/>
    <xf numFmtId="43" fontId="12" fillId="0" borderId="1" xfId="1" applyFont="1" applyBorder="1" applyAlignment="1">
      <alignment horizontal="left" vertical="center" wrapText="1"/>
    </xf>
    <xf numFmtId="43" fontId="12" fillId="0" borderId="0" xfId="1" applyFont="1" applyBorder="1" applyAlignment="1">
      <alignment horizontal="left" vertical="center" wrapText="1"/>
    </xf>
    <xf numFmtId="43" fontId="15" fillId="0" borderId="0" xfId="0" applyNumberFormat="1" applyFont="1"/>
    <xf numFmtId="0" fontId="15" fillId="0" borderId="0" xfId="0" applyFont="1"/>
    <xf numFmtId="0" fontId="15" fillId="0" borderId="0" xfId="0" applyFont="1" applyBorder="1"/>
    <xf numFmtId="0" fontId="15" fillId="0" borderId="0" xfId="0" applyFont="1" applyFill="1" applyBorder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0" borderId="0" xfId="0" applyFont="1"/>
    <xf numFmtId="43" fontId="20" fillId="0" borderId="7" xfId="1" applyFont="1" applyBorder="1" applyAlignment="1">
      <alignment horizontal="left" vertical="center" wrapText="1"/>
    </xf>
    <xf numFmtId="43" fontId="20" fillId="0" borderId="7" xfId="1" applyFont="1" applyFill="1" applyBorder="1" applyAlignment="1">
      <alignment horizontal="left" vertical="center" wrapText="1"/>
    </xf>
    <xf numFmtId="43" fontId="20" fillId="0" borderId="7" xfId="1" applyFont="1" applyFill="1" applyBorder="1" applyAlignment="1">
      <alignment horizontal="center" vertical="center" wrapText="1"/>
    </xf>
    <xf numFmtId="43" fontId="20" fillId="0" borderId="8" xfId="1" applyFont="1" applyFill="1" applyBorder="1" applyAlignment="1">
      <alignment horizontal="left" vertical="center" wrapText="1"/>
    </xf>
    <xf numFmtId="43" fontId="20" fillId="0" borderId="8" xfId="1" applyFont="1" applyFill="1" applyBorder="1" applyAlignment="1">
      <alignment horizontal="center" vertical="center" wrapText="1"/>
    </xf>
    <xf numFmtId="43" fontId="20" fillId="0" borderId="8" xfId="1" applyFont="1" applyBorder="1" applyAlignment="1">
      <alignment horizontal="left" vertical="center" wrapText="1"/>
    </xf>
    <xf numFmtId="43" fontId="20" fillId="0" borderId="26" xfId="1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1" fillId="0" borderId="0" xfId="0" applyFont="1"/>
    <xf numFmtId="164" fontId="9" fillId="0" borderId="3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left"/>
    </xf>
    <xf numFmtId="164" fontId="9" fillId="0" borderId="5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9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10" xfId="0" applyNumberFormat="1" applyFont="1" applyFill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2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165" fontId="16" fillId="0" borderId="10" xfId="0" applyNumberFormat="1" applyFont="1" applyFill="1" applyBorder="1" applyAlignment="1">
      <alignment horizontal="justify" vertical="center"/>
    </xf>
    <xf numFmtId="165" fontId="17" fillId="0" borderId="10" xfId="0" applyNumberFormat="1" applyFont="1" applyFill="1" applyBorder="1" applyAlignment="1">
      <alignment horizontal="justify" vertical="center"/>
    </xf>
    <xf numFmtId="165" fontId="17" fillId="0" borderId="11" xfId="0" applyNumberFormat="1" applyFont="1" applyFill="1" applyBorder="1" applyAlignment="1">
      <alignment horizontal="justify" vertical="center"/>
    </xf>
    <xf numFmtId="0" fontId="13" fillId="0" borderId="0" xfId="0" applyFont="1" applyAlignment="1">
      <alignment horizontal="center"/>
    </xf>
    <xf numFmtId="43" fontId="11" fillId="0" borderId="14" xfId="1" applyFont="1" applyFill="1" applyBorder="1" applyAlignment="1">
      <alignment horizontal="left"/>
    </xf>
    <xf numFmtId="43" fontId="11" fillId="0" borderId="15" xfId="1" applyFont="1" applyFill="1" applyBorder="1" applyAlignment="1">
      <alignment horizontal="left"/>
    </xf>
    <xf numFmtId="43" fontId="11" fillId="0" borderId="16" xfId="1" applyFont="1" applyFill="1" applyBorder="1" applyAlignment="1">
      <alignment horizontal="left"/>
    </xf>
    <xf numFmtId="0" fontId="13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justify" vertical="center"/>
    </xf>
    <xf numFmtId="0" fontId="15" fillId="0" borderId="11" xfId="0" applyFont="1" applyFill="1" applyBorder="1" applyAlignment="1">
      <alignment horizontal="justify" vertical="center"/>
    </xf>
    <xf numFmtId="0" fontId="12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43" fontId="12" fillId="0" borderId="6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opLeftCell="A7" workbookViewId="0">
      <selection activeCell="P27" sqref="P27"/>
    </sheetView>
  </sheetViews>
  <sheetFormatPr baseColWidth="10" defaultRowHeight="15" x14ac:dyDescent="0.25"/>
  <cols>
    <col min="1" max="16384" width="11.42578125" style="1"/>
  </cols>
  <sheetData>
    <row r="1" spans="1:13" ht="18.7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18.7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ht="18.75" x14ac:dyDescent="0.25">
      <c r="A4" s="98" t="s">
        <v>57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ht="13.5" customHeight="1" x14ac:dyDescent="0.25">
      <c r="A5" s="33"/>
      <c r="B5" s="12"/>
    </row>
    <row r="6" spans="1:13" x14ac:dyDescent="0.25">
      <c r="A6" s="34" t="s">
        <v>2</v>
      </c>
      <c r="B6" s="94">
        <v>41542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1:13" x14ac:dyDescent="0.25">
      <c r="A7" s="34" t="s">
        <v>3</v>
      </c>
      <c r="B7" s="94">
        <v>41624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3" x14ac:dyDescent="0.25">
      <c r="A8" s="35"/>
      <c r="B8" s="35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101" t="s">
        <v>4</v>
      </c>
      <c r="B9" s="101"/>
      <c r="C9" s="101"/>
      <c r="D9" s="102"/>
      <c r="E9" s="103"/>
      <c r="F9" s="103"/>
      <c r="G9" s="103"/>
      <c r="H9" s="103"/>
      <c r="I9" s="103"/>
      <c r="J9" s="103"/>
      <c r="K9" s="103"/>
      <c r="L9" s="103"/>
      <c r="M9" s="104"/>
    </row>
    <row r="10" spans="1:13" x14ac:dyDescent="0.25">
      <c r="A10" s="101" t="s">
        <v>5</v>
      </c>
      <c r="B10" s="101"/>
      <c r="C10" s="101"/>
      <c r="D10" s="102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1:13" x14ac:dyDescent="0.25">
      <c r="A11" s="101" t="s">
        <v>6</v>
      </c>
      <c r="B11" s="101"/>
      <c r="C11" s="101"/>
      <c r="D11" s="24">
        <f>5340.76-1926.4</f>
        <v>3414.36</v>
      </c>
      <c r="E11" s="25"/>
      <c r="F11" s="25"/>
      <c r="G11" s="25"/>
      <c r="H11" s="25"/>
      <c r="I11" s="25"/>
      <c r="J11" s="25"/>
      <c r="K11" s="25"/>
      <c r="L11" s="25"/>
      <c r="M11" s="26"/>
    </row>
    <row r="12" spans="1:13" x14ac:dyDescent="0.25">
      <c r="A12" s="101" t="s">
        <v>7</v>
      </c>
      <c r="B12" s="101"/>
      <c r="C12" s="101"/>
      <c r="D12" s="102"/>
      <c r="E12" s="103"/>
      <c r="F12" s="103"/>
      <c r="G12" s="103"/>
      <c r="H12" s="103"/>
      <c r="I12" s="103"/>
      <c r="J12" s="103"/>
      <c r="K12" s="103"/>
      <c r="L12" s="103"/>
      <c r="M12" s="104"/>
    </row>
    <row r="13" spans="1:13" x14ac:dyDescent="0.25">
      <c r="A13" s="105" t="s">
        <v>8</v>
      </c>
      <c r="B13" s="105"/>
      <c r="C13" s="105"/>
      <c r="D13" s="27">
        <v>3414.36</v>
      </c>
      <c r="E13" s="28"/>
      <c r="F13" s="28"/>
      <c r="G13" s="28"/>
      <c r="H13" s="28"/>
      <c r="I13" s="28"/>
      <c r="J13" s="28"/>
      <c r="K13" s="28"/>
      <c r="L13" s="28"/>
      <c r="M13" s="29"/>
    </row>
    <row r="14" spans="1:13" x14ac:dyDescent="0.25">
      <c r="A14" s="105" t="s">
        <v>44</v>
      </c>
      <c r="B14" s="105"/>
      <c r="C14" s="105"/>
      <c r="D14" s="27">
        <f>+D11-D13</f>
        <v>0</v>
      </c>
      <c r="E14" s="28"/>
      <c r="F14" s="28"/>
      <c r="G14" s="28"/>
      <c r="H14" s="28"/>
      <c r="I14" s="28"/>
      <c r="J14" s="28"/>
      <c r="K14" s="28"/>
      <c r="L14" s="28"/>
      <c r="M14" s="29"/>
    </row>
    <row r="15" spans="1:13" x14ac:dyDescent="0.25">
      <c r="C15" s="12"/>
      <c r="D15" s="12"/>
      <c r="E15" s="12"/>
      <c r="F15" s="12"/>
      <c r="G15" s="12"/>
    </row>
    <row r="16" spans="1:13" x14ac:dyDescent="0.25">
      <c r="A16" s="106" t="s">
        <v>9</v>
      </c>
      <c r="B16" s="106"/>
      <c r="C16" s="106"/>
      <c r="D16" s="107" t="s">
        <v>10</v>
      </c>
      <c r="E16" s="107"/>
      <c r="F16" s="107"/>
      <c r="G16" s="107"/>
      <c r="H16" s="108" t="s">
        <v>11</v>
      </c>
      <c r="I16" s="108"/>
      <c r="J16" s="108"/>
      <c r="K16" s="108"/>
      <c r="L16" s="108"/>
      <c r="M16" s="108"/>
    </row>
    <row r="17" spans="1:13" x14ac:dyDescent="0.25">
      <c r="A17" s="30" t="s">
        <v>12</v>
      </c>
      <c r="B17" s="30" t="s">
        <v>13</v>
      </c>
      <c r="C17" s="30" t="s">
        <v>14</v>
      </c>
      <c r="D17" s="31" t="s">
        <v>15</v>
      </c>
      <c r="E17" s="31" t="s">
        <v>16</v>
      </c>
      <c r="F17" s="31"/>
      <c r="G17" s="31"/>
      <c r="H17" s="32"/>
      <c r="I17" s="32"/>
      <c r="J17" s="32"/>
      <c r="K17" s="32"/>
      <c r="L17" s="32"/>
      <c r="M17" s="32"/>
    </row>
    <row r="18" spans="1:13" ht="48" x14ac:dyDescent="0.25">
      <c r="A18" s="3" t="s">
        <v>17</v>
      </c>
      <c r="B18" s="3" t="s">
        <v>18</v>
      </c>
      <c r="C18" s="3" t="s">
        <v>19</v>
      </c>
      <c r="D18" s="4" t="s">
        <v>41</v>
      </c>
      <c r="E18" s="4" t="s">
        <v>20</v>
      </c>
      <c r="F18" s="4" t="s">
        <v>42</v>
      </c>
      <c r="G18" s="4" t="s">
        <v>43</v>
      </c>
      <c r="H18" s="5" t="s">
        <v>22</v>
      </c>
      <c r="I18" s="5" t="s">
        <v>23</v>
      </c>
      <c r="J18" s="5" t="s">
        <v>24</v>
      </c>
      <c r="K18" s="5" t="s">
        <v>25</v>
      </c>
      <c r="L18" s="5" t="s">
        <v>26</v>
      </c>
      <c r="M18" s="5" t="s">
        <v>27</v>
      </c>
    </row>
    <row r="19" spans="1:13" ht="24" x14ac:dyDescent="0.25">
      <c r="A19" s="36">
        <v>730302</v>
      </c>
      <c r="B19" s="37" t="s">
        <v>45</v>
      </c>
      <c r="C19" s="38">
        <v>1306.2</v>
      </c>
      <c r="D19" s="38">
        <f>+C19</f>
        <v>1306.2</v>
      </c>
      <c r="E19" s="39"/>
      <c r="F19" s="38">
        <f>+D19+E19</f>
        <v>1306.2</v>
      </c>
      <c r="G19" s="38">
        <v>0</v>
      </c>
      <c r="H19" s="38"/>
      <c r="I19" s="38"/>
      <c r="J19" s="38"/>
      <c r="K19" s="38"/>
      <c r="L19" s="37"/>
      <c r="M19" s="6"/>
    </row>
    <row r="20" spans="1:13" ht="24" x14ac:dyDescent="0.25">
      <c r="A20" s="36">
        <v>730603</v>
      </c>
      <c r="B20" s="38" t="s">
        <v>46</v>
      </c>
      <c r="C20" s="38">
        <v>460.4</v>
      </c>
      <c r="D20" s="38">
        <f t="shared" ref="D20:D24" si="0">+C20</f>
        <v>460.4</v>
      </c>
      <c r="E20" s="39"/>
      <c r="F20" s="38">
        <f t="shared" ref="F20:F26" si="1">+D20+E20</f>
        <v>460.4</v>
      </c>
      <c r="G20" s="38">
        <v>0</v>
      </c>
      <c r="H20" s="38"/>
      <c r="I20" s="38"/>
      <c r="J20" s="38"/>
      <c r="K20" s="38"/>
      <c r="L20" s="37"/>
      <c r="M20" s="6"/>
    </row>
    <row r="21" spans="1:13" ht="24" x14ac:dyDescent="0.25">
      <c r="A21" s="36">
        <v>730804</v>
      </c>
      <c r="B21" s="38" t="s">
        <v>48</v>
      </c>
      <c r="C21" s="38">
        <v>41.68</v>
      </c>
      <c r="D21" s="38">
        <f t="shared" si="0"/>
        <v>41.68</v>
      </c>
      <c r="E21" s="39"/>
      <c r="F21" s="38">
        <f t="shared" si="1"/>
        <v>41.68</v>
      </c>
      <c r="G21" s="38">
        <v>0</v>
      </c>
      <c r="H21" s="38"/>
      <c r="I21" s="38"/>
      <c r="J21" s="38"/>
      <c r="K21" s="38"/>
      <c r="L21" s="37"/>
      <c r="M21" s="6"/>
    </row>
    <row r="22" spans="1:13" ht="24" x14ac:dyDescent="0.25">
      <c r="A22" s="36">
        <v>730805</v>
      </c>
      <c r="B22" s="38" t="s">
        <v>56</v>
      </c>
      <c r="C22" s="38">
        <v>109.76</v>
      </c>
      <c r="D22" s="38">
        <f t="shared" si="0"/>
        <v>109.76</v>
      </c>
      <c r="E22" s="39"/>
      <c r="F22" s="38">
        <f t="shared" si="1"/>
        <v>109.76</v>
      </c>
      <c r="G22" s="38"/>
      <c r="H22" s="38"/>
      <c r="I22" s="38"/>
      <c r="J22" s="38"/>
      <c r="K22" s="38"/>
      <c r="L22" s="37"/>
      <c r="M22" s="6"/>
    </row>
    <row r="23" spans="1:13" ht="60" x14ac:dyDescent="0.25">
      <c r="A23" s="36">
        <v>730810</v>
      </c>
      <c r="B23" s="38" t="s">
        <v>50</v>
      </c>
      <c r="C23" s="38">
        <v>1003.52</v>
      </c>
      <c r="D23" s="38">
        <f t="shared" si="0"/>
        <v>1003.52</v>
      </c>
      <c r="E23" s="39"/>
      <c r="F23" s="38">
        <f t="shared" si="1"/>
        <v>1003.52</v>
      </c>
      <c r="G23" s="38"/>
      <c r="H23" s="38"/>
      <c r="I23" s="38"/>
      <c r="J23" s="38"/>
      <c r="K23" s="38"/>
      <c r="L23" s="37"/>
      <c r="M23" s="6"/>
    </row>
    <row r="24" spans="1:13" ht="24" x14ac:dyDescent="0.25">
      <c r="A24" s="36">
        <v>730813</v>
      </c>
      <c r="B24" s="38" t="s">
        <v>49</v>
      </c>
      <c r="C24" s="38">
        <v>492.8</v>
      </c>
      <c r="D24" s="38">
        <f t="shared" si="0"/>
        <v>492.8</v>
      </c>
      <c r="E24" s="39"/>
      <c r="F24" s="38">
        <f t="shared" si="1"/>
        <v>492.8</v>
      </c>
      <c r="G24" s="38"/>
      <c r="H24" s="38"/>
      <c r="I24" s="38"/>
      <c r="J24" s="38"/>
      <c r="K24" s="38"/>
      <c r="L24" s="37"/>
      <c r="M24" s="6"/>
    </row>
    <row r="25" spans="1:13" x14ac:dyDescent="0.25">
      <c r="A25" s="36"/>
      <c r="B25" s="38"/>
      <c r="C25" s="38"/>
      <c r="D25" s="38"/>
      <c r="E25" s="39"/>
      <c r="F25" s="38"/>
      <c r="G25" s="38"/>
      <c r="H25" s="38"/>
      <c r="I25" s="38"/>
      <c r="J25" s="38"/>
      <c r="K25" s="38"/>
      <c r="L25" s="37"/>
      <c r="M25" s="6"/>
    </row>
    <row r="26" spans="1:13" x14ac:dyDescent="0.25">
      <c r="A26" s="8"/>
      <c r="B26" s="7"/>
      <c r="C26" s="40"/>
      <c r="D26" s="37"/>
      <c r="E26" s="40"/>
      <c r="F26" s="37">
        <f t="shared" si="1"/>
        <v>0</v>
      </c>
      <c r="G26" s="37">
        <v>0</v>
      </c>
      <c r="H26" s="37"/>
      <c r="I26" s="37"/>
      <c r="J26" s="37"/>
      <c r="K26" s="37"/>
      <c r="L26" s="37"/>
      <c r="M26" s="37"/>
    </row>
    <row r="27" spans="1:13" x14ac:dyDescent="0.25">
      <c r="A27" s="41" t="s">
        <v>28</v>
      </c>
      <c r="B27" s="37"/>
      <c r="C27" s="37">
        <f>SUM(C19:C26)</f>
        <v>3414.36</v>
      </c>
      <c r="D27" s="37">
        <f>SUM(D19:D26)</f>
        <v>3414.36</v>
      </c>
      <c r="E27" s="37">
        <f>SUM(E19:E26)</f>
        <v>0</v>
      </c>
      <c r="F27" s="37">
        <f>SUM(F19:F26)</f>
        <v>3414.36</v>
      </c>
      <c r="G27" s="37">
        <f>SUM(G19:G26)</f>
        <v>0</v>
      </c>
      <c r="H27" s="37"/>
      <c r="I27" s="37"/>
      <c r="J27" s="37"/>
      <c r="K27" s="37"/>
      <c r="L27" s="37"/>
      <c r="M27" s="37"/>
    </row>
    <row r="28" spans="1:13" x14ac:dyDescent="0.25">
      <c r="A28" s="41" t="s">
        <v>29</v>
      </c>
      <c r="B28" s="9"/>
      <c r="C28" s="40"/>
      <c r="D28" s="37"/>
      <c r="E28" s="40">
        <f>+D27+E27</f>
        <v>3414.36</v>
      </c>
      <c r="F28" s="37"/>
      <c r="G28" s="37"/>
      <c r="H28" s="37"/>
      <c r="I28" s="37"/>
      <c r="J28" s="37"/>
      <c r="K28" s="37"/>
      <c r="L28" s="37"/>
      <c r="M28" s="37"/>
    </row>
    <row r="29" spans="1:13" x14ac:dyDescent="0.25">
      <c r="B29" s="10"/>
      <c r="C29" s="10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25">
      <c r="B30" s="10"/>
      <c r="C30" s="10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G31" s="11"/>
      <c r="H31" s="12" t="s">
        <v>55</v>
      </c>
      <c r="I31" s="12"/>
      <c r="J31" s="12"/>
      <c r="K31" s="12"/>
    </row>
    <row r="32" spans="1:13" x14ac:dyDescent="0.25">
      <c r="A32" s="12"/>
      <c r="B32" s="12"/>
      <c r="C32" s="12"/>
      <c r="D32" s="12"/>
      <c r="E32" s="13"/>
      <c r="F32" s="12"/>
      <c r="G32" s="13"/>
      <c r="L32" s="12"/>
    </row>
    <row r="33" spans="1:13" x14ac:dyDescent="0.25">
      <c r="A33" s="19" t="s">
        <v>30</v>
      </c>
      <c r="B33" s="19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3" x14ac:dyDescent="0.25">
      <c r="A34" s="19"/>
      <c r="B34" s="19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3" x14ac:dyDescent="0.25">
      <c r="A35" s="19"/>
      <c r="B35" s="19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3" x14ac:dyDescent="0.25">
      <c r="A36" s="19"/>
      <c r="B36" s="19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3" x14ac:dyDescent="0.25">
      <c r="A37" s="14"/>
      <c r="B37" s="14"/>
      <c r="C37" s="15"/>
      <c r="D37" s="12"/>
      <c r="E37" s="12"/>
      <c r="F37" s="12"/>
      <c r="G37" s="12"/>
      <c r="H37" s="12"/>
      <c r="I37" s="12"/>
      <c r="J37" s="16"/>
      <c r="K37" s="16"/>
      <c r="L37" s="17"/>
    </row>
    <row r="38" spans="1:13" x14ac:dyDescent="0.25">
      <c r="A38" s="20"/>
      <c r="B38" s="20"/>
      <c r="C38" s="15"/>
      <c r="D38" s="12"/>
      <c r="E38" s="12"/>
      <c r="F38" s="12"/>
      <c r="G38" s="12"/>
      <c r="H38" s="12"/>
      <c r="I38" s="12"/>
      <c r="J38" s="20" t="s">
        <v>51</v>
      </c>
      <c r="K38" s="20"/>
      <c r="L38" s="17"/>
    </row>
    <row r="39" spans="1:13" x14ac:dyDescent="0.25">
      <c r="A39" s="100" t="s">
        <v>54</v>
      </c>
      <c r="B39" s="100"/>
      <c r="C39" s="18"/>
      <c r="D39" s="19"/>
      <c r="E39" s="19"/>
      <c r="F39" s="19"/>
      <c r="G39" s="19"/>
      <c r="H39" s="19"/>
      <c r="I39" s="19"/>
      <c r="J39" s="19" t="s">
        <v>53</v>
      </c>
      <c r="K39" s="19"/>
      <c r="L39" s="18"/>
      <c r="M39" s="19"/>
    </row>
    <row r="40" spans="1:13" x14ac:dyDescent="0.25">
      <c r="A40" s="19" t="s">
        <v>47</v>
      </c>
      <c r="B40" s="18"/>
      <c r="C40" s="19"/>
      <c r="D40" s="19"/>
      <c r="E40" s="19"/>
      <c r="F40" s="19"/>
      <c r="G40" s="19"/>
      <c r="H40" s="19"/>
      <c r="I40" s="19"/>
      <c r="J40" s="19" t="s">
        <v>52</v>
      </c>
      <c r="K40" s="18"/>
      <c r="L40" s="18"/>
      <c r="M40" s="19"/>
    </row>
    <row r="41" spans="1:13" x14ac:dyDescent="0.25">
      <c r="A41" s="100" t="s">
        <v>31</v>
      </c>
      <c r="B41" s="100"/>
      <c r="C41" s="19"/>
      <c r="D41" s="19"/>
      <c r="E41" s="19"/>
      <c r="F41" s="19"/>
      <c r="G41" s="19"/>
      <c r="H41" s="19"/>
      <c r="I41" s="19"/>
      <c r="J41" s="18" t="s">
        <v>32</v>
      </c>
      <c r="K41" s="19"/>
      <c r="L41" s="18"/>
      <c r="M41" s="19"/>
    </row>
    <row r="42" spans="1:13" x14ac:dyDescent="0.25">
      <c r="B42" s="19"/>
      <c r="C42" s="19"/>
      <c r="D42" s="19"/>
      <c r="E42" s="19"/>
      <c r="F42" s="19"/>
      <c r="G42" s="19"/>
      <c r="H42" s="19"/>
      <c r="I42" s="19"/>
      <c r="J42" s="18"/>
      <c r="K42" s="18"/>
      <c r="L42" s="19"/>
      <c r="M42" s="19"/>
    </row>
    <row r="43" spans="1:13" x14ac:dyDescent="0.25">
      <c r="C43" s="20"/>
      <c r="D43" s="20"/>
      <c r="E43" s="20"/>
      <c r="F43" s="20"/>
      <c r="G43" s="20"/>
      <c r="H43" s="20"/>
      <c r="I43" s="20"/>
      <c r="J43" s="12"/>
      <c r="K43" s="12"/>
      <c r="L43" s="12"/>
    </row>
    <row r="44" spans="1:13" x14ac:dyDescent="0.25">
      <c r="A44" s="43"/>
      <c r="B44" s="110" t="s">
        <v>33</v>
      </c>
      <c r="C44" s="111"/>
      <c r="D44" s="112"/>
      <c r="E44" s="44"/>
      <c r="F44" s="45"/>
      <c r="G44" s="46"/>
      <c r="H44" s="20"/>
      <c r="I44" s="20"/>
      <c r="J44" s="12"/>
      <c r="K44" s="12"/>
      <c r="L44" s="12"/>
    </row>
    <row r="45" spans="1:13" x14ac:dyDescent="0.25">
      <c r="A45" s="21"/>
      <c r="B45" s="22" t="s">
        <v>34</v>
      </c>
      <c r="C45" s="109" t="s">
        <v>12</v>
      </c>
      <c r="D45" s="109"/>
      <c r="E45" s="23"/>
      <c r="F45" s="21"/>
      <c r="G45" s="17"/>
    </row>
    <row r="46" spans="1:13" x14ac:dyDescent="0.25">
      <c r="A46" s="21"/>
      <c r="B46" s="22" t="s">
        <v>35</v>
      </c>
      <c r="C46" s="109" t="s">
        <v>13</v>
      </c>
      <c r="D46" s="109"/>
      <c r="E46" s="23"/>
      <c r="F46" s="21"/>
      <c r="G46" s="17"/>
    </row>
    <row r="47" spans="1:13" x14ac:dyDescent="0.25">
      <c r="A47" s="21"/>
      <c r="B47" s="22" t="s">
        <v>36</v>
      </c>
      <c r="C47" s="109" t="s">
        <v>14</v>
      </c>
      <c r="D47" s="109"/>
      <c r="E47" s="23"/>
      <c r="F47" s="21"/>
      <c r="G47" s="17"/>
    </row>
    <row r="48" spans="1:13" x14ac:dyDescent="0.25">
      <c r="A48" s="21"/>
      <c r="B48" s="22" t="s">
        <v>37</v>
      </c>
      <c r="C48" s="109" t="s">
        <v>15</v>
      </c>
      <c r="D48" s="109"/>
      <c r="E48" s="23"/>
      <c r="F48" s="21"/>
      <c r="G48" s="17"/>
    </row>
    <row r="49" spans="1:7" x14ac:dyDescent="0.25">
      <c r="A49" s="21"/>
      <c r="B49" s="22" t="s">
        <v>38</v>
      </c>
      <c r="C49" s="109" t="s">
        <v>16</v>
      </c>
      <c r="D49" s="109"/>
      <c r="E49" s="23"/>
      <c r="F49" s="21"/>
      <c r="G49" s="17"/>
    </row>
    <row r="50" spans="1:7" x14ac:dyDescent="0.25">
      <c r="A50" s="21"/>
      <c r="B50" s="22" t="s">
        <v>28</v>
      </c>
      <c r="C50" s="109" t="s">
        <v>15</v>
      </c>
      <c r="D50" s="109"/>
      <c r="E50" s="23"/>
      <c r="F50" s="21"/>
      <c r="G50" s="17"/>
    </row>
    <row r="51" spans="1:7" x14ac:dyDescent="0.25">
      <c r="A51" s="21"/>
      <c r="B51" s="22" t="s">
        <v>29</v>
      </c>
      <c r="C51" s="109" t="s">
        <v>39</v>
      </c>
      <c r="D51" s="109"/>
      <c r="E51" s="23"/>
      <c r="F51" s="21"/>
      <c r="G51" s="17"/>
    </row>
    <row r="52" spans="1:7" x14ac:dyDescent="0.25">
      <c r="A52" s="21"/>
      <c r="B52" s="22" t="s">
        <v>21</v>
      </c>
      <c r="C52" s="109" t="s">
        <v>40</v>
      </c>
      <c r="D52" s="109"/>
      <c r="E52" s="23"/>
      <c r="F52" s="21"/>
      <c r="G52" s="17"/>
    </row>
  </sheetData>
  <mergeCells count="29">
    <mergeCell ref="C49:D49"/>
    <mergeCell ref="C50:D50"/>
    <mergeCell ref="C51:D51"/>
    <mergeCell ref="C52:D52"/>
    <mergeCell ref="A41:B41"/>
    <mergeCell ref="B44:D44"/>
    <mergeCell ref="C45:D45"/>
    <mergeCell ref="C46:D46"/>
    <mergeCell ref="C47:D47"/>
    <mergeCell ref="C48:D48"/>
    <mergeCell ref="A39:B39"/>
    <mergeCell ref="A9:C9"/>
    <mergeCell ref="D9:M9"/>
    <mergeCell ref="A10:C10"/>
    <mergeCell ref="D10:M10"/>
    <mergeCell ref="A11:C11"/>
    <mergeCell ref="A12:C12"/>
    <mergeCell ref="D12:M12"/>
    <mergeCell ref="A13:C13"/>
    <mergeCell ref="A14:C14"/>
    <mergeCell ref="A16:C16"/>
    <mergeCell ref="D16:G16"/>
    <mergeCell ref="H16:M16"/>
    <mergeCell ref="B7:M7"/>
    <mergeCell ref="A1:M1"/>
    <mergeCell ref="A2:M2"/>
    <mergeCell ref="A3:M3"/>
    <mergeCell ref="A4:M4"/>
    <mergeCell ref="B6:M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topLeftCell="A15" zoomScaleNormal="100" workbookViewId="0">
      <selection activeCell="J10" sqref="J10"/>
    </sheetView>
  </sheetViews>
  <sheetFormatPr baseColWidth="10" defaultRowHeight="13.5" x14ac:dyDescent="0.25"/>
  <cols>
    <col min="1" max="1" width="11.42578125" style="47"/>
    <col min="2" max="2" width="15.42578125" style="47" customWidth="1"/>
    <col min="3" max="10" width="11.42578125" style="47"/>
    <col min="11" max="11" width="13.42578125" style="47" customWidth="1"/>
    <col min="12" max="12" width="13.28515625" style="47" customWidth="1"/>
    <col min="13" max="16384" width="11.42578125" style="47"/>
  </cols>
  <sheetData>
    <row r="1" spans="1:13" ht="18" customHeight="1" x14ac:dyDescent="0.25">
      <c r="A1" s="126" t="s">
        <v>66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15" customHeight="1" x14ac:dyDescent="0.25">
      <c r="A2" s="119" t="s">
        <v>73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x14ac:dyDescent="0.25">
      <c r="A3" s="127" t="s">
        <v>67</v>
      </c>
      <c r="B3" s="128"/>
      <c r="C3" s="129"/>
      <c r="D3" s="113"/>
      <c r="E3" s="114"/>
      <c r="F3" s="114"/>
      <c r="G3" s="114"/>
      <c r="H3" s="114"/>
      <c r="I3" s="114"/>
      <c r="J3" s="114"/>
      <c r="K3" s="114"/>
      <c r="L3" s="114"/>
      <c r="M3" s="115"/>
    </row>
    <row r="4" spans="1:13" x14ac:dyDescent="0.25">
      <c r="A4" s="130" t="s">
        <v>64</v>
      </c>
      <c r="B4" s="131"/>
      <c r="C4" s="132"/>
      <c r="D4" s="116"/>
      <c r="E4" s="117"/>
      <c r="F4" s="117"/>
      <c r="G4" s="117"/>
      <c r="H4" s="117"/>
      <c r="I4" s="117"/>
      <c r="J4" s="117"/>
      <c r="K4" s="117"/>
      <c r="L4" s="117"/>
      <c r="M4" s="118"/>
    </row>
    <row r="5" spans="1:13" x14ac:dyDescent="0.25">
      <c r="A5" s="130" t="s">
        <v>65</v>
      </c>
      <c r="B5" s="131"/>
      <c r="C5" s="132"/>
      <c r="D5" s="116"/>
      <c r="E5" s="117"/>
      <c r="F5" s="117"/>
      <c r="G5" s="117"/>
      <c r="H5" s="117"/>
      <c r="I5" s="117"/>
      <c r="J5" s="117"/>
      <c r="K5" s="117"/>
      <c r="L5" s="117"/>
      <c r="M5" s="118"/>
    </row>
    <row r="6" spans="1:13" x14ac:dyDescent="0.25">
      <c r="A6" s="120" t="s">
        <v>60</v>
      </c>
      <c r="B6" s="121"/>
      <c r="C6" s="122"/>
      <c r="D6" s="137" t="s">
        <v>70</v>
      </c>
      <c r="E6" s="137"/>
      <c r="F6" s="137"/>
      <c r="G6" s="137"/>
      <c r="H6" s="137"/>
      <c r="I6" s="137"/>
      <c r="J6" s="137"/>
      <c r="K6" s="137"/>
      <c r="L6" s="137"/>
      <c r="M6" s="138"/>
    </row>
    <row r="7" spans="1:13" x14ac:dyDescent="0.25">
      <c r="A7" s="120" t="s">
        <v>5</v>
      </c>
      <c r="B7" s="121"/>
      <c r="C7" s="122"/>
      <c r="D7" s="137" t="s">
        <v>70</v>
      </c>
      <c r="E7" s="137"/>
      <c r="F7" s="137"/>
      <c r="G7" s="137"/>
      <c r="H7" s="137"/>
      <c r="I7" s="137"/>
      <c r="J7" s="137"/>
      <c r="K7" s="137"/>
      <c r="L7" s="137"/>
      <c r="M7" s="138"/>
    </row>
    <row r="8" spans="1:13" x14ac:dyDescent="0.25">
      <c r="A8" s="120" t="s">
        <v>6</v>
      </c>
      <c r="B8" s="121"/>
      <c r="C8" s="122"/>
      <c r="D8" s="48">
        <v>0</v>
      </c>
      <c r="E8" s="49"/>
      <c r="F8" s="49"/>
      <c r="G8" s="49"/>
      <c r="H8" s="49"/>
      <c r="I8" s="49"/>
      <c r="J8" s="49"/>
      <c r="K8" s="49"/>
      <c r="L8" s="49"/>
      <c r="M8" s="50"/>
    </row>
    <row r="9" spans="1:13" x14ac:dyDescent="0.25">
      <c r="A9" s="120" t="s">
        <v>7</v>
      </c>
      <c r="B9" s="121"/>
      <c r="C9" s="122"/>
      <c r="D9" s="123" t="s">
        <v>70</v>
      </c>
      <c r="E9" s="124"/>
      <c r="F9" s="124"/>
      <c r="G9" s="124"/>
      <c r="H9" s="124"/>
      <c r="I9" s="124"/>
      <c r="J9" s="124"/>
      <c r="K9" s="124"/>
      <c r="L9" s="124"/>
      <c r="M9" s="125"/>
    </row>
    <row r="10" spans="1:13" x14ac:dyDescent="0.25">
      <c r="A10" s="144" t="s">
        <v>8</v>
      </c>
      <c r="B10" s="145"/>
      <c r="C10" s="146"/>
      <c r="D10" s="51">
        <f>+F19</f>
        <v>2989.5699999999997</v>
      </c>
      <c r="E10" s="52"/>
      <c r="F10" s="52"/>
      <c r="G10" s="52"/>
      <c r="H10" s="52"/>
      <c r="I10" s="52"/>
      <c r="J10" s="52"/>
      <c r="K10" s="52"/>
      <c r="L10" s="52"/>
      <c r="M10" s="53"/>
    </row>
    <row r="11" spans="1:13" x14ac:dyDescent="0.25">
      <c r="A11" s="147" t="s">
        <v>44</v>
      </c>
      <c r="B11" s="148"/>
      <c r="C11" s="149"/>
      <c r="D11" s="54"/>
      <c r="E11" s="54"/>
      <c r="F11" s="54"/>
      <c r="G11" s="54"/>
      <c r="H11" s="54"/>
      <c r="I11" s="54"/>
      <c r="J11" s="54"/>
      <c r="K11" s="54"/>
      <c r="L11" s="54"/>
      <c r="M11" s="55"/>
    </row>
    <row r="12" spans="1:13" x14ac:dyDescent="0.25">
      <c r="A12" s="139" t="s">
        <v>9</v>
      </c>
      <c r="B12" s="139"/>
      <c r="C12" s="139"/>
      <c r="D12" s="142" t="s">
        <v>10</v>
      </c>
      <c r="E12" s="142"/>
      <c r="F12" s="142"/>
      <c r="G12" s="142"/>
      <c r="H12" s="143" t="s">
        <v>11</v>
      </c>
      <c r="I12" s="143"/>
      <c r="J12" s="143"/>
      <c r="K12" s="143"/>
      <c r="L12" s="143"/>
      <c r="M12" s="143"/>
    </row>
    <row r="13" spans="1:13" x14ac:dyDescent="0.25">
      <c r="A13" s="58" t="s">
        <v>12</v>
      </c>
      <c r="B13" s="58" t="s">
        <v>13</v>
      </c>
      <c r="C13" s="58" t="s">
        <v>14</v>
      </c>
      <c r="D13" s="59" t="s">
        <v>15</v>
      </c>
      <c r="E13" s="59" t="s">
        <v>16</v>
      </c>
      <c r="F13" s="59"/>
      <c r="G13" s="59"/>
      <c r="H13" s="60"/>
      <c r="I13" s="60"/>
      <c r="J13" s="60"/>
      <c r="K13" s="60"/>
      <c r="L13" s="60"/>
      <c r="M13" s="60"/>
    </row>
    <row r="14" spans="1:13" s="81" customFormat="1" ht="36" customHeight="1" x14ac:dyDescent="0.25">
      <c r="A14" s="78" t="s">
        <v>59</v>
      </c>
      <c r="B14" s="78" t="s">
        <v>18</v>
      </c>
      <c r="C14" s="78" t="s">
        <v>19</v>
      </c>
      <c r="D14" s="79" t="s">
        <v>41</v>
      </c>
      <c r="E14" s="79" t="s">
        <v>20</v>
      </c>
      <c r="F14" s="79" t="s">
        <v>42</v>
      </c>
      <c r="G14" s="79" t="s">
        <v>43</v>
      </c>
      <c r="H14" s="80" t="s">
        <v>22</v>
      </c>
      <c r="I14" s="80" t="s">
        <v>23</v>
      </c>
      <c r="J14" s="80" t="s">
        <v>24</v>
      </c>
      <c r="K14" s="80" t="s">
        <v>25</v>
      </c>
      <c r="L14" s="80" t="s">
        <v>26</v>
      </c>
      <c r="M14" s="80" t="s">
        <v>58</v>
      </c>
    </row>
    <row r="15" spans="1:13" ht="40.5" x14ac:dyDescent="0.25">
      <c r="A15" s="89">
        <v>730303</v>
      </c>
      <c r="B15" s="82" t="s">
        <v>68</v>
      </c>
      <c r="C15" s="83">
        <v>1000</v>
      </c>
      <c r="D15" s="83" t="s">
        <v>41</v>
      </c>
      <c r="E15" s="84"/>
      <c r="F15" s="83">
        <v>240</v>
      </c>
      <c r="G15" s="83">
        <f>C15-F15</f>
        <v>760</v>
      </c>
      <c r="H15" s="83" t="s">
        <v>70</v>
      </c>
      <c r="I15" s="83" t="s">
        <v>70</v>
      </c>
      <c r="J15" s="83" t="s">
        <v>70</v>
      </c>
      <c r="K15" s="83" t="s">
        <v>70</v>
      </c>
      <c r="L15" s="83" t="s">
        <v>70</v>
      </c>
      <c r="M15" s="83" t="s">
        <v>70</v>
      </c>
    </row>
    <row r="16" spans="1:13" ht="54" x14ac:dyDescent="0.25">
      <c r="A16" s="90">
        <v>730829</v>
      </c>
      <c r="B16" s="85" t="s">
        <v>69</v>
      </c>
      <c r="C16" s="85">
        <v>4000</v>
      </c>
      <c r="D16" s="85"/>
      <c r="E16" s="86" t="s">
        <v>20</v>
      </c>
      <c r="F16" s="85">
        <v>2749.5699999999997</v>
      </c>
      <c r="G16" s="85">
        <f>C16-F16</f>
        <v>1250.4300000000003</v>
      </c>
      <c r="H16" s="85"/>
      <c r="I16" s="85"/>
      <c r="J16" s="85"/>
      <c r="K16" s="85"/>
      <c r="L16" s="87"/>
      <c r="M16" s="87"/>
    </row>
    <row r="17" spans="1:13" x14ac:dyDescent="0.25">
      <c r="A17" s="90">
        <v>731409</v>
      </c>
      <c r="B17" s="85"/>
      <c r="C17" s="85">
        <v>0</v>
      </c>
      <c r="D17" s="85"/>
      <c r="E17" s="86"/>
      <c r="F17" s="85"/>
      <c r="G17" s="85"/>
      <c r="H17" s="85"/>
      <c r="I17" s="85"/>
      <c r="J17" s="85"/>
      <c r="K17" s="85"/>
      <c r="L17" s="87"/>
      <c r="M17" s="87"/>
    </row>
    <row r="18" spans="1:13" x14ac:dyDescent="0.25">
      <c r="A18" s="91"/>
      <c r="B18" s="88"/>
      <c r="C18" s="88"/>
      <c r="D18" s="88"/>
      <c r="E18" s="88">
        <f>SUM(E15:E17)</f>
        <v>0</v>
      </c>
      <c r="F18" s="88"/>
      <c r="G18" s="88">
        <f>SUM(G15:G17)</f>
        <v>2010.4300000000003</v>
      </c>
      <c r="H18" s="88"/>
      <c r="I18" s="88"/>
      <c r="J18" s="88"/>
      <c r="K18" s="88"/>
      <c r="L18" s="88"/>
      <c r="M18" s="88"/>
    </row>
    <row r="19" spans="1:13" x14ac:dyDescent="0.25">
      <c r="A19" s="61" t="s">
        <v>29</v>
      </c>
      <c r="B19" s="62"/>
      <c r="C19" s="63">
        <f>SUM(C15:C18)</f>
        <v>5000</v>
      </c>
      <c r="D19" s="63">
        <f t="shared" ref="D19:F19" si="0">SUM(D15:D18)</f>
        <v>0</v>
      </c>
      <c r="E19" s="63">
        <f t="shared" si="0"/>
        <v>0</v>
      </c>
      <c r="F19" s="63">
        <f t="shared" si="0"/>
        <v>2989.5699999999997</v>
      </c>
      <c r="G19" s="64"/>
      <c r="H19" s="64"/>
      <c r="I19" s="64"/>
      <c r="J19" s="64"/>
      <c r="K19" s="64"/>
      <c r="L19" s="64"/>
      <c r="M19" s="64"/>
    </row>
    <row r="20" spans="1:13" x14ac:dyDescent="0.25">
      <c r="A20" s="56"/>
      <c r="B20" s="65"/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x14ac:dyDescent="0.25">
      <c r="A21" s="56"/>
      <c r="B21" s="65"/>
      <c r="C21" s="65"/>
      <c r="D21" s="67"/>
      <c r="E21" s="67"/>
      <c r="F21" s="67"/>
      <c r="G21" s="67"/>
      <c r="H21" s="67"/>
      <c r="I21" s="67"/>
      <c r="J21" s="67"/>
      <c r="K21" s="150" t="s">
        <v>61</v>
      </c>
      <c r="L21" s="150"/>
      <c r="M21" s="150"/>
    </row>
    <row r="22" spans="1:13" x14ac:dyDescent="0.25">
      <c r="A22" s="57" t="s">
        <v>30</v>
      </c>
      <c r="B22" s="57"/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56"/>
    </row>
    <row r="23" spans="1:13" x14ac:dyDescent="0.25">
      <c r="A23" s="57"/>
      <c r="B23" s="57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56"/>
    </row>
    <row r="24" spans="1:13" x14ac:dyDescent="0.25">
      <c r="A24" s="70"/>
      <c r="B24" s="70"/>
      <c r="C24" s="71"/>
      <c r="D24" s="69"/>
      <c r="E24" s="69"/>
      <c r="F24" s="69"/>
      <c r="G24" s="69"/>
      <c r="H24" s="69"/>
      <c r="I24" s="69"/>
      <c r="J24" s="70"/>
      <c r="K24" s="70"/>
      <c r="L24" s="70"/>
      <c r="M24" s="56"/>
    </row>
    <row r="25" spans="1:13" x14ac:dyDescent="0.25">
      <c r="A25" s="70"/>
      <c r="B25" s="70"/>
      <c r="C25" s="71"/>
      <c r="D25" s="69"/>
      <c r="E25" s="69"/>
      <c r="F25" s="69"/>
      <c r="G25" s="69"/>
      <c r="H25" s="69"/>
      <c r="I25" s="69"/>
      <c r="J25" s="70"/>
      <c r="K25" s="70"/>
      <c r="L25" s="70"/>
      <c r="M25" s="56"/>
    </row>
    <row r="26" spans="1:13" x14ac:dyDescent="0.25">
      <c r="A26" s="141" t="s">
        <v>62</v>
      </c>
      <c r="B26" s="141"/>
      <c r="C26" s="141"/>
      <c r="D26" s="69"/>
      <c r="E26" s="141" t="s">
        <v>62</v>
      </c>
      <c r="F26" s="141"/>
      <c r="G26" s="141"/>
      <c r="H26" s="141"/>
      <c r="I26" s="69"/>
      <c r="J26" s="152" t="s">
        <v>62</v>
      </c>
      <c r="K26" s="152"/>
      <c r="L26" s="152"/>
      <c r="M26" s="152"/>
    </row>
    <row r="27" spans="1:13" s="81" customFormat="1" ht="27" customHeight="1" x14ac:dyDescent="0.25">
      <c r="A27" s="140" t="s">
        <v>63</v>
      </c>
      <c r="B27" s="140"/>
      <c r="C27" s="140"/>
      <c r="D27" s="93"/>
      <c r="E27" s="153" t="s">
        <v>71</v>
      </c>
      <c r="F27" s="153"/>
      <c r="G27" s="153"/>
      <c r="H27" s="153"/>
      <c r="I27" s="93"/>
      <c r="J27" s="151" t="s">
        <v>72</v>
      </c>
      <c r="K27" s="151"/>
      <c r="L27" s="151"/>
      <c r="M27" s="151"/>
    </row>
    <row r="28" spans="1:13" x14ac:dyDescent="0.25">
      <c r="A28" s="72"/>
      <c r="B28" s="134" t="s">
        <v>33</v>
      </c>
      <c r="C28" s="135"/>
      <c r="D28" s="136"/>
      <c r="E28" s="73"/>
      <c r="F28" s="74"/>
      <c r="G28" s="75"/>
      <c r="H28" s="70"/>
      <c r="I28" s="70"/>
      <c r="J28" s="69"/>
      <c r="K28" s="69"/>
      <c r="L28" s="69"/>
      <c r="M28" s="56"/>
    </row>
    <row r="29" spans="1:13" x14ac:dyDescent="0.25">
      <c r="A29" s="76"/>
      <c r="B29" s="92" t="s">
        <v>34</v>
      </c>
      <c r="C29" s="133" t="s">
        <v>12</v>
      </c>
      <c r="D29" s="133"/>
      <c r="E29" s="77"/>
      <c r="F29" s="76"/>
      <c r="G29" s="70"/>
      <c r="H29" s="56"/>
      <c r="I29" s="56"/>
      <c r="J29" s="56"/>
      <c r="K29" s="56"/>
      <c r="L29" s="56"/>
      <c r="M29" s="56"/>
    </row>
    <row r="30" spans="1:13" x14ac:dyDescent="0.25">
      <c r="A30" s="76"/>
      <c r="B30" s="92" t="s">
        <v>35</v>
      </c>
      <c r="C30" s="133" t="s">
        <v>13</v>
      </c>
      <c r="D30" s="133"/>
      <c r="E30" s="77"/>
      <c r="F30" s="76"/>
      <c r="G30" s="70"/>
      <c r="H30" s="56"/>
      <c r="I30" s="56"/>
      <c r="J30" s="56"/>
      <c r="K30" s="56"/>
      <c r="L30" s="56"/>
      <c r="M30" s="56"/>
    </row>
    <row r="31" spans="1:13" x14ac:dyDescent="0.25">
      <c r="A31" s="76"/>
      <c r="B31" s="92" t="s">
        <v>36</v>
      </c>
      <c r="C31" s="133" t="s">
        <v>14</v>
      </c>
      <c r="D31" s="133"/>
      <c r="E31" s="77"/>
      <c r="F31" s="76"/>
      <c r="G31" s="70"/>
      <c r="H31" s="56"/>
      <c r="I31" s="56"/>
      <c r="J31" s="56"/>
      <c r="K31" s="56"/>
      <c r="L31" s="56"/>
      <c r="M31" s="56"/>
    </row>
    <row r="32" spans="1:13" x14ac:dyDescent="0.25">
      <c r="A32" s="76"/>
      <c r="B32" s="92" t="s">
        <v>37</v>
      </c>
      <c r="C32" s="133" t="s">
        <v>15</v>
      </c>
      <c r="D32" s="133"/>
      <c r="E32" s="77"/>
      <c r="F32" s="76"/>
      <c r="G32" s="70"/>
      <c r="H32" s="56"/>
      <c r="I32" s="56"/>
      <c r="J32" s="56"/>
      <c r="K32" s="56"/>
      <c r="L32" s="56"/>
      <c r="M32" s="56"/>
    </row>
    <row r="33" spans="1:13" x14ac:dyDescent="0.25">
      <c r="A33" s="76"/>
      <c r="B33" s="92" t="s">
        <v>38</v>
      </c>
      <c r="C33" s="133" t="s">
        <v>16</v>
      </c>
      <c r="D33" s="133"/>
      <c r="E33" s="77"/>
      <c r="F33" s="76"/>
      <c r="G33" s="70"/>
      <c r="H33" s="56"/>
      <c r="I33" s="56"/>
      <c r="J33" s="56"/>
      <c r="K33" s="56"/>
      <c r="L33" s="56"/>
      <c r="M33" s="56"/>
    </row>
    <row r="34" spans="1:13" ht="10.5" customHeight="1" x14ac:dyDescent="0.25">
      <c r="A34" s="76"/>
      <c r="B34" s="92" t="s">
        <v>28</v>
      </c>
      <c r="C34" s="133" t="s">
        <v>15</v>
      </c>
      <c r="D34" s="133"/>
      <c r="E34" s="77"/>
      <c r="F34" s="76"/>
      <c r="G34" s="70"/>
      <c r="H34" s="56"/>
      <c r="I34" s="56"/>
      <c r="J34" s="56"/>
      <c r="K34" s="56"/>
      <c r="L34" s="56"/>
      <c r="M34" s="56"/>
    </row>
    <row r="35" spans="1:13" ht="11.25" customHeight="1" x14ac:dyDescent="0.25">
      <c r="A35" s="76"/>
      <c r="B35" s="92" t="s">
        <v>29</v>
      </c>
      <c r="C35" s="133" t="s">
        <v>39</v>
      </c>
      <c r="D35" s="133"/>
      <c r="E35" s="77"/>
      <c r="F35" s="76"/>
      <c r="G35" s="70"/>
      <c r="H35" s="56"/>
      <c r="I35" s="56"/>
      <c r="J35" s="56"/>
      <c r="K35" s="56"/>
      <c r="L35" s="56"/>
      <c r="M35" s="56"/>
    </row>
    <row r="36" spans="1:13" ht="10.5" customHeight="1" x14ac:dyDescent="0.25">
      <c r="A36" s="76"/>
      <c r="B36" s="92" t="s">
        <v>21</v>
      </c>
      <c r="C36" s="133" t="s">
        <v>40</v>
      </c>
      <c r="D36" s="133"/>
      <c r="E36" s="77"/>
      <c r="F36" s="76"/>
      <c r="G36" s="70"/>
      <c r="H36" s="56"/>
      <c r="I36" s="56"/>
      <c r="J36" s="56"/>
      <c r="K36" s="56"/>
      <c r="L36" s="56"/>
      <c r="M36" s="56"/>
    </row>
  </sheetData>
  <mergeCells count="36">
    <mergeCell ref="A10:C10"/>
    <mergeCell ref="A11:C11"/>
    <mergeCell ref="K21:M21"/>
    <mergeCell ref="J27:M27"/>
    <mergeCell ref="J26:M26"/>
    <mergeCell ref="E27:H27"/>
    <mergeCell ref="E26:H26"/>
    <mergeCell ref="A12:C12"/>
    <mergeCell ref="A27:C27"/>
    <mergeCell ref="A26:C26"/>
    <mergeCell ref="D12:G12"/>
    <mergeCell ref="H12:M12"/>
    <mergeCell ref="C33:D33"/>
    <mergeCell ref="C34:D34"/>
    <mergeCell ref="C35:D35"/>
    <mergeCell ref="C36:D36"/>
    <mergeCell ref="B28:D28"/>
    <mergeCell ref="C29:D29"/>
    <mergeCell ref="C30:D30"/>
    <mergeCell ref="C31:D31"/>
    <mergeCell ref="C32:D32"/>
    <mergeCell ref="A9:C9"/>
    <mergeCell ref="D9:M9"/>
    <mergeCell ref="A1:M1"/>
    <mergeCell ref="A3:C3"/>
    <mergeCell ref="A4:C4"/>
    <mergeCell ref="A5:C5"/>
    <mergeCell ref="A6:C6"/>
    <mergeCell ref="D6:M6"/>
    <mergeCell ref="A7:C7"/>
    <mergeCell ref="D7:M7"/>
    <mergeCell ref="D3:M3"/>
    <mergeCell ref="D4:M4"/>
    <mergeCell ref="D5:M5"/>
    <mergeCell ref="A2:M2"/>
    <mergeCell ref="A8:C8"/>
  </mergeCell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0" orientation="landscape" r:id="rId1"/>
  <headerFooter>
    <oddHeader>&amp;L&amp;G&amp;C&amp;"Arial Narrow,Negrita"&amp;9UNIVERSIDAD DE LAS FUERZAS ARMADAS - ESPE
VICERRECTORADO DE INVESTIGACIÓN, INNOVACIÓN Y TRANSFERENCIA DE TECNOLOGÍA</oddHeader>
    <oddFooter>&amp;L&amp;"Arial Narrow,Negrita"&amp;8Código de documento:&amp;"Arial Narrow,Normal" UGVS-MTZ-V1-2020-026&amp;C&amp;"Arial Narrow,Negrita"&amp;8Código de proceso:&amp;"Arial Narrow,Normal" VNC.2.2&amp;"-,Normal"&amp;11
&amp;R&amp;"Arial Narrow,Negrita"&amp;8Rev. UPDI:&amp;"Arial Narrow,Normal" 2020-ago-03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2200206010</vt:lpstr>
      <vt:lpstr>Proyecto Gasto No Permanente</vt:lpstr>
    </vt:vector>
  </TitlesOfParts>
  <Company>ESPE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mjoscullo1</dc:creator>
  <cp:lastModifiedBy>ESPE</cp:lastModifiedBy>
  <cp:lastPrinted>2020-08-02T19:47:44Z</cp:lastPrinted>
  <dcterms:created xsi:type="dcterms:W3CDTF">2013-06-06T20:07:44Z</dcterms:created>
  <dcterms:modified xsi:type="dcterms:W3CDTF">2020-08-03T20:12:47Z</dcterms:modified>
</cp:coreProperties>
</file>